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OL INTERNO\Desktop\LMMC\contraloria\planes mejoramiento\2020-1\"/>
    </mc:Choice>
  </mc:AlternateContent>
  <bookViews>
    <workbookView xWindow="0" yWindow="0" windowWidth="21600" windowHeight="9135"/>
  </bookViews>
  <sheets>
    <sheet name="No. 4 y 6 Aud.con Enfoque integ" sheetId="8" r:id="rId1"/>
  </sheets>
  <definedNames>
    <definedName name="_xlnm.Print_Area" localSheetId="0">'No. 4 y 6 Aud.con Enfoque integ'!$A$1:$M$20</definedName>
    <definedName name="_xlnm.Print_Titles" localSheetId="0">'No. 4 y 6 Aud.con Enfoque integ'!$2:$13</definedName>
  </definedNames>
  <calcPr calcId="152511"/>
</workbook>
</file>

<file path=xl/calcChain.xml><?xml version="1.0" encoding="utf-8"?>
<calcChain xmlns="http://schemas.openxmlformats.org/spreadsheetml/2006/main">
  <c r="L18" i="8" l="1"/>
</calcChain>
</file>

<file path=xl/sharedStrings.xml><?xml version="1.0" encoding="utf-8"?>
<sst xmlns="http://schemas.openxmlformats.org/spreadsheetml/2006/main" count="65" uniqueCount="44">
  <si>
    <t xml:space="preserve">(1) Nombre de la Entidad:  </t>
  </si>
  <si>
    <t>(2) Nombre del Representante Legal:</t>
  </si>
  <si>
    <t xml:space="preserve">(3) Periodo Auditado: </t>
  </si>
  <si>
    <t xml:space="preserve">(4) Año de Realización de la Auditoria: </t>
  </si>
  <si>
    <t>(5) Nombre del Informe:</t>
  </si>
  <si>
    <t>(7) Fecha de Suscripción del Plan de Mejoramiento:</t>
  </si>
  <si>
    <t>(6) Tipo de Control:</t>
  </si>
  <si>
    <t>ANEXO No. 2 AVANCE PLAN DE MEJORAMIENTO</t>
  </si>
  <si>
    <t>(8) Fecha de Corte del Avance:</t>
  </si>
  <si>
    <t>No. Hallazgo (9)</t>
  </si>
  <si>
    <t>Origen         (10)</t>
  </si>
  <si>
    <t>Descripción Hallazgo                                                 (11)</t>
  </si>
  <si>
    <t>Causa             (12)</t>
  </si>
  <si>
    <t xml:space="preserve">Acción Correctiva (13) </t>
  </si>
  <si>
    <t>Meta            (15)</t>
  </si>
  <si>
    <t xml:space="preserve">Fecha de Iniciación                 (16) </t>
  </si>
  <si>
    <t>Fecha Finalizacion             (17)</t>
  </si>
  <si>
    <t>Responsable(s)                        (18)</t>
  </si>
  <si>
    <t>Area Responsable(s) (19)</t>
  </si>
  <si>
    <t>% de Avance de Ejecución de la Acción Correctiva                     (20)</t>
  </si>
  <si>
    <t>Observaciones                (21)</t>
  </si>
  <si>
    <t>(22) TOTAL PORCENTAJE AVANCE PLAN DE MEJORAMIENTO</t>
  </si>
  <si>
    <t>Descripción de la Actividad                               (14)</t>
  </si>
  <si>
    <t>M2P5-20</t>
  </si>
  <si>
    <t>VERSION 1.0</t>
  </si>
  <si>
    <t>Hospital Departamental San Rafael de Zarzal E.S.E.</t>
  </si>
  <si>
    <t>JULIÁN ANDRÉS CORREA TRUJILLO</t>
  </si>
  <si>
    <t>JULIÁN ANDRÉS CORREA TRUJILLO - GERENTE E.S.E.</t>
  </si>
  <si>
    <t>Junio 30 de 2020</t>
  </si>
  <si>
    <t>2016-2017-2018</t>
  </si>
  <si>
    <t>INFORME FINAL DE RESPUESTA A DENUNCIA CIUDADANA</t>
  </si>
  <si>
    <t>VISITA FISCAL</t>
  </si>
  <si>
    <t>Marzo 31 de 2020</t>
  </si>
  <si>
    <t>VF</t>
  </si>
  <si>
    <t>Revisado el Plan de Bienestar Social e Incentivos 2016 del Hospital San Rafael, se evidencia en el Acta de Comité de Bienestar y en los soportes de pago, que se realizó la actividad “Fiesta de Integración Empleados”, por un valor de $6.800.000, generando un presunto detrimento patrimonial al erario público por $6.800.000.</t>
  </si>
  <si>
    <t>Elaboración del Plan de Bienestar Social y Estimulos del Hospital, conforme los lineamientos establecidos por la normatividad respectiva (Decretos 1567 de 1998, 1227 de 2005 y demás normas concordantes), especialmente en las actividades programadas y en la ejecución de los recursos asignados para la ejecución del Plan.</t>
  </si>
  <si>
    <t>Revisado el Plan de Bienestar Social e Incentivos 2016 del Hospital San Rafael, se evidencia en los soportes de pago, que se realizó la actividad “Cena Navideña y Plato Navideño”, por $2.600.000, generando un presunto detrimento patrimonial al erario por $2.600.000.</t>
  </si>
  <si>
    <t>Revisado el Plan de Bienestar Vigencia 2017, aportado por el Hospital San Rafael, se observa en los soportes de ejecución del mismo que hay actividades como por ejemplo “Exaltar en su Día la Labor de los Profesionales en Laboratorio Clínico y Personal Auxiliar Administrativo que Laboran en la Institución”, por valor de un millón ciento noventa y seis mil pesos ($1.196.000), como se puede observar en la Resolución No 293 de mayo 08 de 2017, igualmente se observa en el Comprobante de Egreso No.11540, del 16 de mayo de 2017, generando un presunto detrimento patrimonial al erario por $1.196.000, concerniente a los gastos erogados por la entidad para costear dicha actividad.</t>
  </si>
  <si>
    <t>Revisado el Plan de Bienestar Vigencia 2017 aportado por el Hospital San Rafael, se observa en los soportes de ejecución del mismo que se realizó la siguiente actividad “Fiesta Navideña para los Empleados del Hospital”, por TRES MILLONES DE PESOS ($3.000.000), como se observa en la Resolución No 747 de diciembre 15 de 2017, igualmente se aprecia en el Comprobante de Egreso No.13039 del 28 de diciembre de 2017, generando un presunto detrimento patrimonial al erario por $3.000.000, concerniente a los gastos erogados por la entidad para costear dicha actividad.</t>
  </si>
  <si>
    <t>Jorge Luis Bedoya Hincapie,  
Gerente E.S.E.;
Gloria Maria Trujillo Villada,
Subgerente;
Sol Mary Estrada Vasquez,
Subdirector Científico.</t>
  </si>
  <si>
    <t>Gerencia,
Subgerencia y
Subdireccion Científica, de la E.S.E.</t>
  </si>
  <si>
    <t>Realizar reunión general con todo el Personal de Planta de la Institución, para concertar los Programas de Bienestar a desarrollar y la distribución del Presupuesto asignado para el Plan de Bienestar Social y Estimulos de la Institución, cumpliendo con la normatividad legal para ello.
Elaboración y ejecución del Plan de Bienestar Social y Estimulos del Hospital de conformidad con la normatividad respectiva.</t>
  </si>
  <si>
    <t>Falta de aplicación de la normatividad sobre el Plan de Bienestar Social y Estimulos de las Entidades Públicas, especialmente en la ejecución de los recursos asignados al Plan.</t>
  </si>
  <si>
    <t xml:space="preserve">Se reunió el comité de Bienestar con el propósito de realizar el cronograma de actividades; para lo anterior acuerdan realizar un estudio de las necesidades de los funcionarios y sus familias, para con esto realizar el diseño de los programas y proyectos que satisfagan esas necesidades y por ende, segun presupuesto a aprobar, se lleve a cabo su ejecución.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</si>
</sst>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u/>
      <sz val="11"/>
      <color indexed="12"/>
      <name val="Calibri"/>
      <family val="2"/>
    </font>
    <font>
      <sz val="11"/>
      <color theme="1"/>
      <name val="Times New Roman"/>
      <family val="1"/>
    </font>
    <font>
      <sz val="12"/>
      <color theme="1"/>
      <name val="Times New Roman"/>
      <family val="1"/>
    </font>
    <font>
      <b/>
      <sz val="12"/>
      <color indexed="8"/>
      <name val="Times New Roman"/>
      <family val="1"/>
    </font>
    <font>
      <sz val="12"/>
      <color indexed="8"/>
      <name val="Times New Roman"/>
      <family val="1"/>
    </font>
    <font>
      <b/>
      <sz val="12"/>
      <name val="Times New Roman"/>
      <family val="1"/>
    </font>
    <font>
      <b/>
      <sz val="12"/>
      <color theme="1"/>
      <name val="Times New Roman"/>
      <family val="1"/>
    </font>
    <font>
      <b/>
      <sz val="11"/>
      <color theme="0"/>
      <name val="Times New Roman"/>
      <family val="1"/>
    </font>
    <font>
      <sz val="10"/>
      <color indexed="8"/>
      <name val="Arial"/>
      <family val="2"/>
    </font>
    <font>
      <sz val="10"/>
      <color theme="1"/>
      <name val="Arial"/>
      <family val="2"/>
    </font>
    <font>
      <sz val="11"/>
      <color indexed="8"/>
      <name val="Arial"/>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5">
    <xf numFmtId="0" fontId="0" fillId="0" borderId="0" xfId="0"/>
    <xf numFmtId="0" fontId="2" fillId="0" borderId="0" xfId="0" applyFont="1"/>
    <xf numFmtId="0" fontId="3" fillId="0" borderId="0" xfId="0" applyFont="1"/>
    <xf numFmtId="9" fontId="5" fillId="2" borderId="13" xfId="0" applyNumberFormat="1" applyFont="1" applyFill="1" applyBorder="1" applyAlignment="1" applyProtection="1">
      <alignment horizontal="center"/>
      <protection locked="0"/>
    </xf>
    <xf numFmtId="0" fontId="8" fillId="3" borderId="6"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9" fontId="5" fillId="2" borderId="28"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protection locked="0"/>
    </xf>
    <xf numFmtId="0" fontId="3" fillId="0" borderId="0" xfId="0" applyFont="1" applyAlignment="1">
      <alignment horizontal="center"/>
    </xf>
    <xf numFmtId="0" fontId="5" fillId="2" borderId="24" xfId="0" applyFont="1" applyFill="1" applyBorder="1" applyAlignment="1" applyProtection="1">
      <alignment vertical="center"/>
      <protection locked="0"/>
    </xf>
    <xf numFmtId="0" fontId="9" fillId="2" borderId="33" xfId="0" applyNumberFormat="1"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10" fillId="0" borderId="34" xfId="0" applyFont="1" applyBorder="1" applyAlignment="1">
      <alignment horizontal="left" vertical="center" wrapText="1"/>
    </xf>
    <xf numFmtId="0" fontId="9" fillId="2" borderId="30" xfId="0" applyNumberFormat="1"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wrapText="1"/>
      <protection locked="0"/>
    </xf>
    <xf numFmtId="0" fontId="10" fillId="0" borderId="31" xfId="0" applyFont="1" applyBorder="1" applyAlignment="1">
      <alignment horizontal="left" vertical="center" wrapText="1"/>
    </xf>
    <xf numFmtId="9" fontId="9" fillId="2" borderId="34" xfId="0" applyNumberFormat="1" applyFont="1" applyFill="1" applyBorder="1" applyAlignment="1" applyProtection="1">
      <alignment horizontal="center" vertical="center"/>
      <protection locked="0"/>
    </xf>
    <xf numFmtId="14" fontId="9" fillId="2" borderId="34" xfId="0" applyNumberFormat="1" applyFont="1" applyFill="1" applyBorder="1" applyAlignment="1" applyProtection="1">
      <alignment horizontal="center" vertical="center"/>
      <protection locked="0"/>
    </xf>
    <xf numFmtId="9" fontId="9" fillId="2" borderId="31" xfId="0" applyNumberFormat="1" applyFont="1" applyFill="1" applyBorder="1" applyAlignment="1" applyProtection="1">
      <alignment horizontal="center" vertical="center"/>
      <protection locked="0"/>
    </xf>
    <xf numFmtId="14" fontId="9" fillId="2" borderId="31" xfId="0" applyNumberFormat="1"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8" fillId="3" borderId="14" xfId="1" applyFont="1" applyFill="1" applyBorder="1" applyAlignment="1" applyProtection="1">
      <alignment horizontal="center" vertical="center" wrapText="1"/>
      <protection locked="0"/>
    </xf>
    <xf numFmtId="0" fontId="8" fillId="3" borderId="22" xfId="1" applyFont="1" applyFill="1" applyBorder="1" applyAlignment="1" applyProtection="1">
      <alignment horizontal="center" vertical="center" wrapText="1"/>
      <protection locked="0"/>
    </xf>
    <xf numFmtId="0" fontId="8" fillId="3" borderId="23" xfId="1" applyFont="1" applyFill="1" applyBorder="1" applyAlignment="1" applyProtection="1">
      <alignment horizontal="center" vertical="center" wrapText="1"/>
      <protection locked="0"/>
    </xf>
    <xf numFmtId="0" fontId="4" fillId="2" borderId="19"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5" fillId="2" borderId="24"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9" fillId="2" borderId="32" xfId="0" applyFont="1" applyFill="1" applyBorder="1" applyAlignment="1" applyProtection="1">
      <alignment horizontal="left" vertical="center"/>
      <protection locked="0"/>
    </xf>
    <xf numFmtId="0" fontId="9" fillId="2" borderId="22" xfId="0" applyFont="1" applyFill="1" applyBorder="1" applyAlignment="1" applyProtection="1">
      <alignment horizontal="left" vertical="center"/>
      <protection locked="0"/>
    </xf>
    <xf numFmtId="0" fontId="9" fillId="2" borderId="2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5" fillId="2" borderId="26"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7" fillId="0" borderId="1" xfId="0" applyFont="1" applyBorder="1" applyAlignment="1">
      <alignment horizontal="left"/>
    </xf>
    <xf numFmtId="0" fontId="7" fillId="0" borderId="2" xfId="0" applyFont="1" applyBorder="1" applyAlignment="1">
      <alignment horizontal="left"/>
    </xf>
    <xf numFmtId="0" fontId="7" fillId="0" borderId="12" xfId="0" applyFont="1" applyBorder="1" applyAlignment="1">
      <alignment horizontal="left"/>
    </xf>
    <xf numFmtId="0" fontId="7" fillId="0" borderId="1" xfId="0" applyFont="1" applyBorder="1" applyAlignment="1">
      <alignment horizontal="center"/>
    </xf>
    <xf numFmtId="0" fontId="7" fillId="0" borderId="2" xfId="0" applyFont="1" applyBorder="1" applyAlignment="1">
      <alignment horizontal="center"/>
    </xf>
    <xf numFmtId="0" fontId="7" fillId="0" borderId="12" xfId="0" applyFont="1" applyBorder="1" applyAlignment="1">
      <alignment horizontal="center"/>
    </xf>
    <xf numFmtId="0" fontId="6" fillId="2" borderId="3" xfId="0" applyFont="1" applyFill="1" applyBorder="1" applyAlignment="1" applyProtection="1">
      <alignment horizontal="right" vertical="center"/>
      <protection locked="0"/>
    </xf>
    <xf numFmtId="0" fontId="6" fillId="2" borderId="4" xfId="0" applyFont="1" applyFill="1" applyBorder="1" applyAlignment="1" applyProtection="1">
      <alignment horizontal="right" vertical="center"/>
      <protection locked="0"/>
    </xf>
    <xf numFmtId="0" fontId="6" fillId="2" borderId="29" xfId="0" applyFont="1" applyFill="1" applyBorder="1" applyAlignment="1" applyProtection="1">
      <alignment horizontal="right"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28576</xdr:colOff>
      <xdr:row>1</xdr:row>
      <xdr:rowOff>28575</xdr:rowOff>
    </xdr:from>
    <xdr:to>
      <xdr:col>2</xdr:col>
      <xdr:colOff>84667</xdr:colOff>
      <xdr:row>1</xdr:row>
      <xdr:rowOff>743732</xdr:rowOff>
    </xdr:to>
    <xdr:pic>
      <xdr:nvPicPr>
        <xdr:cNvPr id="2" name="Imagen 2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119911"/>
          <a:ext cx="1256502" cy="715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560917</xdr:colOff>
      <xdr:row>17</xdr:row>
      <xdr:rowOff>328083</xdr:rowOff>
    </xdr:from>
    <xdr:to>
      <xdr:col>5</xdr:col>
      <xdr:colOff>500853</xdr:colOff>
      <xdr:row>20</xdr:row>
      <xdr:rowOff>86914</xdr:rowOff>
    </xdr:to>
    <xdr:pic>
      <xdr:nvPicPr>
        <xdr:cNvPr id="3" name="Imagen 2"/>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96081" l="4079" r="97699"/>
                  </a14:imgEffect>
                </a14:imgLayer>
              </a14:imgProps>
            </a:ext>
            <a:ext uri="{28A0092B-C50C-407E-A947-70E740481C1C}">
              <a14:useLocalDpi xmlns:a14="http://schemas.microsoft.com/office/drawing/2010/main" val="0"/>
            </a:ext>
          </a:extLst>
        </a:blip>
        <a:srcRect/>
        <a:stretch>
          <a:fillRect/>
        </a:stretch>
      </xdr:blipFill>
      <xdr:spPr bwMode="auto">
        <a:xfrm>
          <a:off x="7810500" y="15758583"/>
          <a:ext cx="2257686" cy="1600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tabSelected="1" view="pageBreakPreview" topLeftCell="D17" zoomScale="90" zoomScaleNormal="98" zoomScaleSheetLayoutView="90" workbookViewId="0">
      <selection activeCell="M15" sqref="M15:M17"/>
    </sheetView>
  </sheetViews>
  <sheetFormatPr baseColWidth="10" defaultColWidth="11" defaultRowHeight="15.75" x14ac:dyDescent="0.25"/>
  <cols>
    <col min="1" max="1" width="7.5" style="2" customWidth="1"/>
    <col min="2" max="2" width="8.25" style="2" customWidth="1"/>
    <col min="3" max="3" width="50" style="1" customWidth="1"/>
    <col min="4" max="4" width="29.375" style="2" customWidth="1"/>
    <col min="5" max="6" width="30.375" style="2" customWidth="1"/>
    <col min="7" max="7" width="6.75" style="14" customWidth="1"/>
    <col min="8" max="9" width="11.75" style="14" customWidth="1"/>
    <col min="10" max="10" width="13" style="14" customWidth="1"/>
    <col min="11" max="11" width="10" style="14" customWidth="1"/>
    <col min="12" max="12" width="7.375" style="14" customWidth="1"/>
    <col min="13" max="13" width="26.125" style="2" customWidth="1"/>
    <col min="14" max="16384" width="11" style="2"/>
  </cols>
  <sheetData>
    <row r="1" spans="1:14" ht="7.5" customHeight="1" thickBot="1" x14ac:dyDescent="0.3"/>
    <row r="2" spans="1:14" ht="62.25" customHeight="1" x14ac:dyDescent="0.25">
      <c r="A2" s="28"/>
      <c r="B2" s="29"/>
      <c r="C2" s="29"/>
      <c r="D2" s="29"/>
      <c r="E2" s="29"/>
      <c r="F2" s="29"/>
      <c r="G2" s="29"/>
      <c r="H2" s="29"/>
      <c r="I2" s="29"/>
      <c r="J2" s="29"/>
      <c r="K2" s="29"/>
      <c r="L2" s="29"/>
      <c r="M2" s="30"/>
    </row>
    <row r="3" spans="1:14" ht="18.75" customHeight="1" thickBot="1" x14ac:dyDescent="0.3">
      <c r="A3" s="31" t="s">
        <v>7</v>
      </c>
      <c r="B3" s="32"/>
      <c r="C3" s="32"/>
      <c r="D3" s="32"/>
      <c r="E3" s="32"/>
      <c r="F3" s="32"/>
      <c r="G3" s="32"/>
      <c r="H3" s="32"/>
      <c r="I3" s="32"/>
      <c r="J3" s="32"/>
      <c r="K3" s="32"/>
      <c r="L3" s="32"/>
      <c r="M3" s="33"/>
    </row>
    <row r="4" spans="1:14" s="1" customFormat="1" ht="16.5" thickBot="1" x14ac:dyDescent="0.3">
      <c r="A4" s="34" t="s">
        <v>0</v>
      </c>
      <c r="B4" s="35"/>
      <c r="C4" s="36"/>
      <c r="D4" s="37" t="s">
        <v>25</v>
      </c>
      <c r="E4" s="38"/>
      <c r="F4" s="38"/>
      <c r="G4" s="38"/>
      <c r="H4" s="38"/>
      <c r="I4" s="38"/>
      <c r="J4" s="38"/>
      <c r="K4" s="38"/>
      <c r="L4" s="38"/>
      <c r="M4" s="39"/>
      <c r="N4" s="2"/>
    </row>
    <row r="5" spans="1:14" s="1" customFormat="1" ht="16.5" thickBot="1" x14ac:dyDescent="0.3">
      <c r="A5" s="40" t="s">
        <v>1</v>
      </c>
      <c r="B5" s="41"/>
      <c r="C5" s="42"/>
      <c r="D5" s="37" t="s">
        <v>26</v>
      </c>
      <c r="E5" s="38"/>
      <c r="F5" s="38"/>
      <c r="G5" s="38"/>
      <c r="H5" s="38"/>
      <c r="I5" s="38"/>
      <c r="J5" s="38"/>
      <c r="K5" s="38"/>
      <c r="L5" s="38"/>
      <c r="M5" s="39"/>
      <c r="N5" s="2"/>
    </row>
    <row r="6" spans="1:14" s="1" customFormat="1" ht="16.5" thickBot="1" x14ac:dyDescent="0.3">
      <c r="A6" s="40" t="s">
        <v>2</v>
      </c>
      <c r="B6" s="41"/>
      <c r="C6" s="42"/>
      <c r="D6" s="37" t="s">
        <v>29</v>
      </c>
      <c r="E6" s="38"/>
      <c r="F6" s="38"/>
      <c r="G6" s="38"/>
      <c r="H6" s="38"/>
      <c r="I6" s="38"/>
      <c r="J6" s="38"/>
      <c r="K6" s="38"/>
      <c r="L6" s="38"/>
      <c r="M6" s="39"/>
      <c r="N6" s="2"/>
    </row>
    <row r="7" spans="1:14" s="1" customFormat="1" ht="16.5" thickBot="1" x14ac:dyDescent="0.3">
      <c r="A7" s="40" t="s">
        <v>3</v>
      </c>
      <c r="B7" s="41"/>
      <c r="C7" s="42"/>
      <c r="D7" s="37">
        <v>2019</v>
      </c>
      <c r="E7" s="38"/>
      <c r="F7" s="38"/>
      <c r="G7" s="38"/>
      <c r="H7" s="38"/>
      <c r="I7" s="38"/>
      <c r="J7" s="38"/>
      <c r="K7" s="38"/>
      <c r="L7" s="38"/>
      <c r="M7" s="39"/>
      <c r="N7" s="2"/>
    </row>
    <row r="8" spans="1:14" s="1" customFormat="1" ht="16.5" thickBot="1" x14ac:dyDescent="0.3">
      <c r="A8" s="40" t="s">
        <v>4</v>
      </c>
      <c r="B8" s="41"/>
      <c r="C8" s="42"/>
      <c r="D8" s="43" t="s">
        <v>30</v>
      </c>
      <c r="E8" s="44"/>
      <c r="F8" s="44"/>
      <c r="G8" s="44"/>
      <c r="H8" s="44"/>
      <c r="I8" s="44"/>
      <c r="J8" s="44"/>
      <c r="K8" s="44"/>
      <c r="L8" s="45"/>
      <c r="M8" s="15"/>
      <c r="N8" s="2"/>
    </row>
    <row r="9" spans="1:14" s="1" customFormat="1" ht="16.5" thickBot="1" x14ac:dyDescent="0.3">
      <c r="A9" s="40" t="s">
        <v>6</v>
      </c>
      <c r="B9" s="41"/>
      <c r="C9" s="42"/>
      <c r="D9" s="37" t="s">
        <v>31</v>
      </c>
      <c r="E9" s="38"/>
      <c r="F9" s="38"/>
      <c r="G9" s="38"/>
      <c r="H9" s="38"/>
      <c r="I9" s="38"/>
      <c r="J9" s="38"/>
      <c r="K9" s="38"/>
      <c r="L9" s="38"/>
      <c r="M9" s="39"/>
      <c r="N9" s="2"/>
    </row>
    <row r="10" spans="1:14" s="1" customFormat="1" ht="16.5" thickBot="1" x14ac:dyDescent="0.3">
      <c r="A10" s="40" t="s">
        <v>5</v>
      </c>
      <c r="B10" s="41"/>
      <c r="C10" s="42"/>
      <c r="D10" s="37" t="s">
        <v>32</v>
      </c>
      <c r="E10" s="38"/>
      <c r="F10" s="38"/>
      <c r="G10" s="38"/>
      <c r="H10" s="38"/>
      <c r="I10" s="38"/>
      <c r="J10" s="38"/>
      <c r="K10" s="38"/>
      <c r="L10" s="38"/>
      <c r="M10" s="39"/>
      <c r="N10" s="2"/>
    </row>
    <row r="11" spans="1:14" s="1" customFormat="1" ht="16.5" thickBot="1" x14ac:dyDescent="0.3">
      <c r="A11" s="46" t="s">
        <v>8</v>
      </c>
      <c r="B11" s="47"/>
      <c r="C11" s="48"/>
      <c r="D11" s="49" t="s">
        <v>28</v>
      </c>
      <c r="E11" s="50"/>
      <c r="F11" s="50"/>
      <c r="G11" s="50"/>
      <c r="H11" s="50"/>
      <c r="I11" s="50"/>
      <c r="J11" s="50"/>
      <c r="K11" s="50"/>
      <c r="L11" s="50"/>
      <c r="M11" s="51"/>
      <c r="N11" s="2"/>
    </row>
    <row r="12" spans="1:14" ht="7.5" customHeight="1" thickBot="1" x14ac:dyDescent="0.3">
      <c r="A12" s="61"/>
      <c r="B12" s="62"/>
      <c r="C12" s="62"/>
      <c r="D12" s="62"/>
      <c r="E12" s="62"/>
      <c r="F12" s="62"/>
      <c r="G12" s="62"/>
      <c r="H12" s="62"/>
      <c r="I12" s="62"/>
      <c r="J12" s="62"/>
      <c r="K12" s="62"/>
      <c r="L12" s="62"/>
      <c r="M12" s="63"/>
    </row>
    <row r="13" spans="1:14" s="1" customFormat="1" ht="170.25" customHeight="1" thickBot="1" x14ac:dyDescent="0.3">
      <c r="A13" s="5" t="s">
        <v>9</v>
      </c>
      <c r="B13" s="6" t="s">
        <v>10</v>
      </c>
      <c r="C13" s="4" t="s">
        <v>11</v>
      </c>
      <c r="D13" s="4" t="s">
        <v>12</v>
      </c>
      <c r="E13" s="4" t="s">
        <v>13</v>
      </c>
      <c r="F13" s="4" t="s">
        <v>22</v>
      </c>
      <c r="G13" s="4" t="s">
        <v>14</v>
      </c>
      <c r="H13" s="4" t="s">
        <v>15</v>
      </c>
      <c r="I13" s="4" t="s">
        <v>16</v>
      </c>
      <c r="J13" s="4" t="s">
        <v>17</v>
      </c>
      <c r="K13" s="4" t="s">
        <v>18</v>
      </c>
      <c r="L13" s="7" t="s">
        <v>19</v>
      </c>
      <c r="M13" s="8" t="s">
        <v>20</v>
      </c>
    </row>
    <row r="14" spans="1:14" ht="200.25" thickBot="1" x14ac:dyDescent="0.3">
      <c r="A14" s="9">
        <v>1</v>
      </c>
      <c r="B14" s="10" t="s">
        <v>33</v>
      </c>
      <c r="C14" s="16" t="s">
        <v>34</v>
      </c>
      <c r="D14" s="17" t="s">
        <v>42</v>
      </c>
      <c r="E14" s="18" t="s">
        <v>35</v>
      </c>
      <c r="F14" s="17" t="s">
        <v>41</v>
      </c>
      <c r="G14" s="22">
        <v>1</v>
      </c>
      <c r="H14" s="23">
        <v>43922</v>
      </c>
      <c r="I14" s="23">
        <v>44196</v>
      </c>
      <c r="J14" s="17" t="s">
        <v>39</v>
      </c>
      <c r="K14" s="26" t="s">
        <v>40</v>
      </c>
      <c r="L14" s="11">
        <v>0.45</v>
      </c>
      <c r="M14" s="64" t="s">
        <v>43</v>
      </c>
    </row>
    <row r="15" spans="1:14" ht="200.25" thickBot="1" x14ac:dyDescent="0.3">
      <c r="A15" s="9">
        <v>2</v>
      </c>
      <c r="B15" s="10" t="s">
        <v>33</v>
      </c>
      <c r="C15" s="16" t="s">
        <v>36</v>
      </c>
      <c r="D15" s="17" t="s">
        <v>42</v>
      </c>
      <c r="E15" s="18" t="s">
        <v>35</v>
      </c>
      <c r="F15" s="17" t="s">
        <v>41</v>
      </c>
      <c r="G15" s="22">
        <v>1</v>
      </c>
      <c r="H15" s="23">
        <v>43922</v>
      </c>
      <c r="I15" s="23">
        <v>44196</v>
      </c>
      <c r="J15" s="17" t="s">
        <v>39</v>
      </c>
      <c r="K15" s="26" t="s">
        <v>40</v>
      </c>
      <c r="L15" s="11">
        <v>0.45</v>
      </c>
      <c r="M15" s="64" t="s">
        <v>43</v>
      </c>
    </row>
    <row r="16" spans="1:14" ht="197.25" customHeight="1" thickBot="1" x14ac:dyDescent="0.3">
      <c r="A16" s="9">
        <v>3</v>
      </c>
      <c r="B16" s="12" t="s">
        <v>33</v>
      </c>
      <c r="C16" s="16" t="s">
        <v>37</v>
      </c>
      <c r="D16" s="17" t="s">
        <v>42</v>
      </c>
      <c r="E16" s="18" t="s">
        <v>35</v>
      </c>
      <c r="F16" s="17" t="s">
        <v>41</v>
      </c>
      <c r="G16" s="22">
        <v>1</v>
      </c>
      <c r="H16" s="23">
        <v>43922</v>
      </c>
      <c r="I16" s="23">
        <v>44196</v>
      </c>
      <c r="J16" s="17" t="s">
        <v>39</v>
      </c>
      <c r="K16" s="26" t="s">
        <v>40</v>
      </c>
      <c r="L16" s="11">
        <v>0.45</v>
      </c>
      <c r="M16" s="64" t="s">
        <v>43</v>
      </c>
    </row>
    <row r="17" spans="1:13" ht="205.5" customHeight="1" thickBot="1" x14ac:dyDescent="0.3">
      <c r="A17" s="9">
        <v>4</v>
      </c>
      <c r="B17" s="12" t="s">
        <v>33</v>
      </c>
      <c r="C17" s="19" t="s">
        <v>38</v>
      </c>
      <c r="D17" s="17" t="s">
        <v>42</v>
      </c>
      <c r="E17" s="21" t="s">
        <v>35</v>
      </c>
      <c r="F17" s="17" t="s">
        <v>41</v>
      </c>
      <c r="G17" s="24">
        <v>1</v>
      </c>
      <c r="H17" s="25">
        <v>43922</v>
      </c>
      <c r="I17" s="25">
        <v>44196</v>
      </c>
      <c r="J17" s="20" t="s">
        <v>39</v>
      </c>
      <c r="K17" s="27" t="s">
        <v>40</v>
      </c>
      <c r="L17" s="11">
        <v>0.45</v>
      </c>
      <c r="M17" s="64" t="s">
        <v>43</v>
      </c>
    </row>
    <row r="18" spans="1:13" ht="43.5" customHeight="1" thickBot="1" x14ac:dyDescent="0.3">
      <c r="A18" s="58" t="s">
        <v>21</v>
      </c>
      <c r="B18" s="59"/>
      <c r="C18" s="59"/>
      <c r="D18" s="59"/>
      <c r="E18" s="59"/>
      <c r="F18" s="59"/>
      <c r="G18" s="59"/>
      <c r="H18" s="59"/>
      <c r="I18" s="59"/>
      <c r="J18" s="59"/>
      <c r="K18" s="60"/>
      <c r="L18" s="3">
        <f>SUM(L14:L17)/4</f>
        <v>0.45</v>
      </c>
      <c r="M18" s="13"/>
    </row>
    <row r="19" spans="1:13" ht="72" customHeight="1" thickBot="1" x14ac:dyDescent="0.3">
      <c r="A19" s="55" t="s">
        <v>27</v>
      </c>
      <c r="B19" s="56"/>
      <c r="C19" s="56"/>
      <c r="D19" s="56"/>
      <c r="E19" s="56"/>
      <c r="F19" s="56"/>
      <c r="G19" s="56"/>
      <c r="H19" s="56"/>
      <c r="I19" s="56"/>
      <c r="J19" s="56"/>
      <c r="K19" s="56"/>
      <c r="L19" s="56"/>
      <c r="M19" s="57"/>
    </row>
    <row r="20" spans="1:13" ht="30" customHeight="1" thickBot="1" x14ac:dyDescent="0.3">
      <c r="A20" s="52" t="s">
        <v>23</v>
      </c>
      <c r="B20" s="53"/>
      <c r="C20" s="53"/>
      <c r="D20" s="53"/>
      <c r="E20" s="53"/>
      <c r="F20" s="53"/>
      <c r="G20" s="54"/>
      <c r="H20" s="52" t="s">
        <v>24</v>
      </c>
      <c r="I20" s="53"/>
      <c r="J20" s="53"/>
      <c r="K20" s="53"/>
      <c r="L20" s="53"/>
      <c r="M20" s="54"/>
    </row>
  </sheetData>
  <mergeCells count="23">
    <mergeCell ref="A20:G20"/>
    <mergeCell ref="H20:M20"/>
    <mergeCell ref="A19:M19"/>
    <mergeCell ref="A18:K18"/>
    <mergeCell ref="A12:M12"/>
    <mergeCell ref="A9:C9"/>
    <mergeCell ref="D9:M9"/>
    <mergeCell ref="A10:C10"/>
    <mergeCell ref="D10:M10"/>
    <mergeCell ref="A11:C11"/>
    <mergeCell ref="D11:M11"/>
    <mergeCell ref="A6:C6"/>
    <mergeCell ref="D6:M6"/>
    <mergeCell ref="A7:C7"/>
    <mergeCell ref="D7:M7"/>
    <mergeCell ref="A8:C8"/>
    <mergeCell ref="D8:L8"/>
    <mergeCell ref="A2:M2"/>
    <mergeCell ref="A3:M3"/>
    <mergeCell ref="A4:C4"/>
    <mergeCell ref="D4:M4"/>
    <mergeCell ref="A5:C5"/>
    <mergeCell ref="D5:M5"/>
  </mergeCells>
  <printOptions horizontalCentered="1" verticalCentered="1"/>
  <pageMargins left="0.15748031496062992" right="0" top="0.31496062992125984" bottom="0.19685039370078741" header="0.31496062992125984" footer="0.19685039370078741"/>
  <pageSetup scale="54" fitToHeight="0" orientation="landscape" horizontalDpi="4294967293" verticalDpi="4294967293" r:id="rId1"/>
  <colBreaks count="1" manualBreakCount="1">
    <brk id="13" max="3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 4 y 6 Aud.con Enfoque integ</vt:lpstr>
      <vt:lpstr>'No. 4 y 6 Aud.con Enfoque integ'!Área_de_impresión</vt:lpstr>
      <vt:lpstr>'No. 4 y 6 Aud.con Enfoque integ'!Títulos_a_imprimir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CDV15</dc:creator>
  <cp:lastModifiedBy>Usuario de Windows</cp:lastModifiedBy>
  <cp:lastPrinted>2020-06-10T12:49:53Z</cp:lastPrinted>
  <dcterms:created xsi:type="dcterms:W3CDTF">2013-07-22T19:58:27Z</dcterms:created>
  <dcterms:modified xsi:type="dcterms:W3CDTF">2020-07-17T13:01:09Z</dcterms:modified>
</cp:coreProperties>
</file>